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lyn\Documents\$$ K2 Enterprises\Newsletters\2021\February\"/>
    </mc:Choice>
  </mc:AlternateContent>
  <xr:revisionPtr revIDLastSave="0" documentId="8_{F3304720-67E1-4C9E-BA42-69D536243B85}" xr6:coauthVersionLast="46" xr6:coauthVersionMax="46" xr10:uidLastSave="{00000000-0000-0000-0000-000000000000}"/>
  <bookViews>
    <workbookView xWindow="-120" yWindow="-120" windowWidth="20730" windowHeight="11160" activeTab="2" xr2:uid="{79D46A26-A191-436E-969A-C69848155390}"/>
  </bookViews>
  <sheets>
    <sheet name="Sheet1" sheetId="4" r:id="rId1"/>
    <sheet name="Forecast Data" sheetId="2" r:id="rId2"/>
    <sheet name="FORECAST.ET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4" l="1"/>
  <c r="C40" i="4"/>
  <c r="C44" i="4"/>
  <c r="C48" i="4"/>
  <c r="C38" i="4"/>
  <c r="C46" i="4"/>
  <c r="C39" i="4"/>
  <c r="C47" i="4"/>
  <c r="C37" i="4"/>
  <c r="C41" i="4"/>
  <c r="C45" i="4"/>
  <c r="C49" i="4"/>
  <c r="C42" i="4"/>
  <c r="C50" i="4"/>
  <c r="C35" i="4"/>
  <c r="C43" i="4"/>
  <c r="D43" i="4"/>
  <c r="D50" i="4"/>
  <c r="D49" i="4"/>
  <c r="D41" i="4"/>
  <c r="D47" i="4"/>
  <c r="E46" i="4"/>
  <c r="D48" i="4"/>
  <c r="D40" i="4"/>
  <c r="E43" i="4"/>
  <c r="E50" i="4"/>
  <c r="E49" i="4"/>
  <c r="E41" i="4"/>
  <c r="E47" i="4"/>
  <c r="D46" i="4"/>
  <c r="E48" i="4"/>
  <c r="E40" i="4"/>
  <c r="D35" i="4"/>
  <c r="D42" i="4"/>
  <c r="E45" i="4"/>
  <c r="D37" i="4"/>
  <c r="D39" i="4"/>
  <c r="D38" i="4"/>
  <c r="D44" i="4"/>
  <c r="D36" i="4"/>
  <c r="E35" i="4"/>
  <c r="E42" i="4"/>
  <c r="D45" i="4"/>
  <c r="E37" i="4"/>
  <c r="E39" i="4"/>
  <c r="E38" i="4"/>
  <c r="E44" i="4"/>
  <c r="E36" i="4"/>
  <c r="B38" i="1"/>
</calcChain>
</file>

<file path=xl/sharedStrings.xml><?xml version="1.0" encoding="utf-8"?>
<sst xmlns="http://schemas.openxmlformats.org/spreadsheetml/2006/main" count="9" uniqueCount="6">
  <si>
    <t>Monthly Sales</t>
  </si>
  <si>
    <t>Date</t>
  </si>
  <si>
    <t xml:space="preserve"> Monthly Sales </t>
  </si>
  <si>
    <t>Forecast( Monthly Sales )</t>
  </si>
  <si>
    <t>Lower Confidence Bound( Monthly Sales )</t>
  </si>
  <si>
    <t>Upper Confidence Bound( Monthly Sales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</si>
</sst>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164" fontId="2" fillId="2" borderId="1" xfId="1" applyNumberFormat="1" applyFont="1" applyFill="1" applyBorder="1" applyAlignment="1">
      <alignment horizontal="center" wrapText="1"/>
    </xf>
    <xf numFmtId="164" fontId="0" fillId="0" borderId="0" xfId="1" applyNumberFormat="1" applyFont="1"/>
    <xf numFmtId="0" fontId="3" fillId="0" borderId="0" xfId="2"/>
    <xf numFmtId="14" fontId="0" fillId="0" borderId="0" xfId="0" applyNumberFormat="1"/>
    <xf numFmtId="164" fontId="0" fillId="0" borderId="0" xfId="0" applyNumberFormat="1"/>
  </cellXfs>
  <cellStyles count="3">
    <cellStyle name="Comma" xfId="1" builtinId="3"/>
    <cellStyle name="Normal" xfId="0" builtinId="0"/>
    <cellStyle name="Normal 2" xfId="2" xr:uid="{7F488079-EA1E-4851-88D6-9D370AAE46C3}"/>
  </cellStyles>
  <dxfs count="12">
    <dxf>
      <numFmt numFmtId="164" formatCode="_(* #,##0_);_(* \(#,##0\);_(* &quot;-&quot;??_);_(@_)"/>
    </dxf>
    <dxf>
      <numFmt numFmtId="19" formatCode="m/d/yyyy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4" formatCode="_(* #,##0_);_(* \(#,##0\);_(* &quot;-&quot;??_);_(@_)"/>
    </dxf>
    <dxf>
      <numFmt numFmtId="19" formatCode="m/d/yyyy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 Monthly Sales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Sheet1!$B$2:$B$50</c:f>
              <c:numCache>
                <c:formatCode>_(* #,##0_);_(* \(#,##0\);_(* "-"??_);_(@_)</c:formatCode>
                <c:ptCount val="49"/>
                <c:pt idx="0">
                  <c:v>1700000</c:v>
                </c:pt>
                <c:pt idx="1">
                  <c:v>1650000</c:v>
                </c:pt>
                <c:pt idx="2">
                  <c:v>1725000</c:v>
                </c:pt>
                <c:pt idx="3">
                  <c:v>1750000</c:v>
                </c:pt>
                <c:pt idx="4">
                  <c:v>1725000</c:v>
                </c:pt>
                <c:pt idx="5">
                  <c:v>1750000</c:v>
                </c:pt>
                <c:pt idx="6">
                  <c:v>1750000</c:v>
                </c:pt>
                <c:pt idx="7">
                  <c:v>1775000</c:v>
                </c:pt>
                <c:pt idx="8">
                  <c:v>1775000</c:v>
                </c:pt>
                <c:pt idx="9">
                  <c:v>1800000</c:v>
                </c:pt>
                <c:pt idx="10">
                  <c:v>1800000</c:v>
                </c:pt>
                <c:pt idx="11">
                  <c:v>1775000</c:v>
                </c:pt>
                <c:pt idx="12">
                  <c:v>1800000</c:v>
                </c:pt>
                <c:pt idx="13">
                  <c:v>1825000</c:v>
                </c:pt>
                <c:pt idx="14">
                  <c:v>1825000</c:v>
                </c:pt>
                <c:pt idx="15">
                  <c:v>1900000</c:v>
                </c:pt>
                <c:pt idx="16">
                  <c:v>1900000</c:v>
                </c:pt>
                <c:pt idx="17">
                  <c:v>1875000</c:v>
                </c:pt>
                <c:pt idx="18">
                  <c:v>1875000</c:v>
                </c:pt>
                <c:pt idx="19">
                  <c:v>1850000</c:v>
                </c:pt>
                <c:pt idx="20">
                  <c:v>1850000</c:v>
                </c:pt>
                <c:pt idx="21">
                  <c:v>1900000</c:v>
                </c:pt>
                <c:pt idx="22">
                  <c:v>1875000</c:v>
                </c:pt>
                <c:pt idx="23">
                  <c:v>1775000</c:v>
                </c:pt>
                <c:pt idx="24">
                  <c:v>1850000</c:v>
                </c:pt>
                <c:pt idx="25">
                  <c:v>1900000</c:v>
                </c:pt>
                <c:pt idx="26">
                  <c:v>1925000</c:v>
                </c:pt>
                <c:pt idx="27">
                  <c:v>1925000</c:v>
                </c:pt>
                <c:pt idx="28">
                  <c:v>1850000</c:v>
                </c:pt>
                <c:pt idx="29">
                  <c:v>1900000</c:v>
                </c:pt>
                <c:pt idx="30">
                  <c:v>1925000</c:v>
                </c:pt>
                <c:pt idx="31">
                  <c:v>1900000</c:v>
                </c:pt>
                <c:pt idx="32">
                  <c:v>1910000</c:v>
                </c:pt>
                <c:pt idx="33">
                  <c:v>1925000</c:v>
                </c:pt>
                <c:pt idx="34">
                  <c:v>1915000</c:v>
                </c:pt>
                <c:pt idx="35">
                  <c:v>1900000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D3-4DE4-99C1-11AFE0CA8EC6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Forecast( Monthly Sales 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Sheet1!$A$2:$A$50</c:f>
              <c:numCache>
                <c:formatCode>m/d/yyyy</c:formatCode>
                <c:ptCount val="49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44226</c:v>
                </c:pt>
                <c:pt idx="37">
                  <c:v>44257</c:v>
                </c:pt>
                <c:pt idx="38">
                  <c:v>44285</c:v>
                </c:pt>
                <c:pt idx="39">
                  <c:v>44316</c:v>
                </c:pt>
                <c:pt idx="40">
                  <c:v>44346</c:v>
                </c:pt>
                <c:pt idx="41">
                  <c:v>44377</c:v>
                </c:pt>
                <c:pt idx="42">
                  <c:v>44407</c:v>
                </c:pt>
                <c:pt idx="43">
                  <c:v>44438</c:v>
                </c:pt>
                <c:pt idx="44">
                  <c:v>44469</c:v>
                </c:pt>
                <c:pt idx="45">
                  <c:v>44499</c:v>
                </c:pt>
                <c:pt idx="46">
                  <c:v>44530</c:v>
                </c:pt>
                <c:pt idx="47">
                  <c:v>44560</c:v>
                </c:pt>
                <c:pt idx="48">
                  <c:v>44561</c:v>
                </c:pt>
              </c:numCache>
            </c:numRef>
          </c:cat>
          <c:val>
            <c:numRef>
              <c:f>Sheet1!$C$2:$C$50</c:f>
              <c:numCache>
                <c:formatCode>General</c:formatCode>
                <c:ptCount val="49"/>
                <c:pt idx="32" formatCode="_(* #,##0_);_(* \(#,##0\);_(* &quot;-&quot;??_);_(@_)">
                  <c:v>1910000</c:v>
                </c:pt>
                <c:pt idx="33" formatCode="_(* #,##0_);_(* \(#,##0\);_(* &quot;-&quot;??_);_(@_)">
                  <c:v>1916903.5708124891</c:v>
                </c:pt>
                <c:pt idx="34" formatCode="_(* #,##0_);_(* \(#,##0\);_(* &quot;-&quot;??_);_(@_)">
                  <c:v>1923375.6684491979</c:v>
                </c:pt>
                <c:pt idx="35" formatCode="_(* #,##0_);_(* \(#,##0\);_(* &quot;-&quot;??_);_(@_)">
                  <c:v>1930279.239261687</c:v>
                </c:pt>
                <c:pt idx="36" formatCode="_(* #,##0_);_(* \(#,##0\);_(* &quot;-&quot;??_);_(@_)">
                  <c:v>1936751.3368983958</c:v>
                </c:pt>
                <c:pt idx="37" formatCode="_(* #,##0_);_(* \(#,##0\);_(* &quot;-&quot;??_);_(@_)">
                  <c:v>1943439.1711229947</c:v>
                </c:pt>
                <c:pt idx="38" formatCode="_(* #,##0_);_(* \(#,##0\);_(* &quot;-&quot;??_);_(@_)">
                  <c:v>1950127.0053475937</c:v>
                </c:pt>
                <c:pt idx="39" formatCode="_(* #,##0_);_(* \(#,##0\);_(* &quot;-&quot;??_);_(@_)">
                  <c:v>1956814.8395721924</c:v>
                </c:pt>
                <c:pt idx="40" formatCode="_(* #,##0_);_(* \(#,##0\);_(* &quot;-&quot;??_);_(@_)">
                  <c:v>1963502.6737967914</c:v>
                </c:pt>
                <c:pt idx="41" formatCode="_(* #,##0_);_(* \(#,##0\);_(* &quot;-&quot;??_);_(@_)">
                  <c:v>1970190.5080213903</c:v>
                </c:pt>
                <c:pt idx="42" formatCode="_(* #,##0_);_(* \(#,##0\);_(* &quot;-&quot;??_);_(@_)">
                  <c:v>1976878.3422459892</c:v>
                </c:pt>
                <c:pt idx="43" formatCode="_(* #,##0_);_(* \(#,##0\);_(* &quot;-&quot;??_);_(@_)">
                  <c:v>1983566.1764705882</c:v>
                </c:pt>
                <c:pt idx="44" formatCode="_(* #,##0_);_(* \(#,##0\);_(* &quot;-&quot;??_);_(@_)">
                  <c:v>1990254.0106951871</c:v>
                </c:pt>
                <c:pt idx="45" formatCode="_(* #,##0_);_(* \(#,##0\);_(* &quot;-&quot;??_);_(@_)">
                  <c:v>1996941.8449197861</c:v>
                </c:pt>
                <c:pt idx="46" formatCode="_(* #,##0_);_(* \(#,##0\);_(* &quot;-&quot;??_);_(@_)">
                  <c:v>2003629.679144385</c:v>
                </c:pt>
                <c:pt idx="47" formatCode="_(* #,##0_);_(* \(#,##0\);_(* &quot;-&quot;??_);_(@_)">
                  <c:v>2010317.513368984</c:v>
                </c:pt>
                <c:pt idx="48" formatCode="_(* #,##0_);_(* \(#,##0\);_(* &quot;-&quot;??_);_(@_)">
                  <c:v>2010533.2499568742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D3-4DE4-99C1-11AFE0CA8EC6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Lower Confidence Bound( Monthly Sales 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Sheet1!$A$2:$A$50</c:f>
              <c:numCache>
                <c:formatCode>m/d/yyyy</c:formatCode>
                <c:ptCount val="49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44226</c:v>
                </c:pt>
                <c:pt idx="37">
                  <c:v>44257</c:v>
                </c:pt>
                <c:pt idx="38">
                  <c:v>44285</c:v>
                </c:pt>
                <c:pt idx="39">
                  <c:v>44316</c:v>
                </c:pt>
                <c:pt idx="40">
                  <c:v>44346</c:v>
                </c:pt>
                <c:pt idx="41">
                  <c:v>44377</c:v>
                </c:pt>
                <c:pt idx="42">
                  <c:v>44407</c:v>
                </c:pt>
                <c:pt idx="43">
                  <c:v>44438</c:v>
                </c:pt>
                <c:pt idx="44">
                  <c:v>44469</c:v>
                </c:pt>
                <c:pt idx="45">
                  <c:v>44499</c:v>
                </c:pt>
                <c:pt idx="46">
                  <c:v>44530</c:v>
                </c:pt>
                <c:pt idx="47">
                  <c:v>44560</c:v>
                </c:pt>
                <c:pt idx="48">
                  <c:v>44561</c:v>
                </c:pt>
              </c:numCache>
            </c:numRef>
          </c:cat>
          <c:val>
            <c:numRef>
              <c:f>Sheet1!$D$2:$D$50</c:f>
              <c:numCache>
                <c:formatCode>General</c:formatCode>
                <c:ptCount val="49"/>
                <c:pt idx="32" formatCode="_(* #,##0_);_(* \(#,##0\);_(* &quot;-&quot;??_);_(@_)">
                  <c:v>1910000</c:v>
                </c:pt>
                <c:pt idx="33" formatCode="_(* #,##0_);_(* \(#,##0\);_(* &quot;-&quot;??_);_(@_)">
                  <c:v>1836747.384592081</c:v>
                </c:pt>
                <c:pt idx="34" formatCode="_(* #,##0_);_(* \(#,##0\);_(* &quot;-&quot;??_);_(@_)">
                  <c:v>1827681.0089143733</c:v>
                </c:pt>
                <c:pt idx="35" formatCode="_(* #,##0_);_(* \(#,##0\);_(* &quot;-&quot;??_);_(@_)">
                  <c:v>1820365.2007847964</c:v>
                </c:pt>
                <c:pt idx="36" formatCode="_(* #,##0_);_(* \(#,##0\);_(* &quot;-&quot;??_);_(@_)">
                  <c:v>1814973.0785537548</c:v>
                </c:pt>
                <c:pt idx="37" formatCode="_(* #,##0_);_(* \(#,##0\);_(* &quot;-&quot;??_);_(@_)">
                  <c:v>1810477.1072854833</c:v>
                </c:pt>
                <c:pt idx="38" formatCode="_(* #,##0_);_(* \(#,##0\);_(* &quot;-&quot;??_);_(@_)">
                  <c:v>1806821.8104409841</c:v>
                </c:pt>
                <c:pt idx="39" formatCode="_(* #,##0_);_(* \(#,##0\);_(* &quot;-&quot;??_);_(@_)">
                  <c:v>1803836.533021258</c:v>
                </c:pt>
                <c:pt idx="40" formatCode="_(* #,##0_);_(* \(#,##0\);_(* &quot;-&quot;??_);_(@_)">
                  <c:v>1801401.2448959143</c:v>
                </c:pt>
                <c:pt idx="41" formatCode="_(* #,##0_);_(* \(#,##0\);_(* &quot;-&quot;??_);_(@_)">
                  <c:v>1799427.735484079</c:v>
                </c:pt>
                <c:pt idx="42" formatCode="_(* #,##0_);_(* \(#,##0\);_(* &quot;-&quot;??_);_(@_)">
                  <c:v>1797848.9350475438</c:v>
                </c:pt>
                <c:pt idx="43" formatCode="_(* #,##0_);_(* \(#,##0\);_(* &quot;-&quot;??_);_(@_)">
                  <c:v>1796612.4431803364</c:v>
                </c:pt>
                <c:pt idx="44" formatCode="_(* #,##0_);_(* \(#,##0\);_(* &quot;-&quot;??_);_(@_)">
                  <c:v>1795676.4004711385</c:v>
                </c:pt>
                <c:pt idx="45" formatCode="_(* #,##0_);_(* \(#,##0\);_(* &quot;-&quot;??_);_(@_)">
                  <c:v>1795006.7431229239</c:v>
                </c:pt>
                <c:pt idx="46" formatCode="_(* #,##0_);_(* \(#,##0\);_(* &quot;-&quot;??_);_(@_)">
                  <c:v>1794575.3133190107</c:v>
                </c:pt>
                <c:pt idx="47" formatCode="_(* #,##0_);_(* \(#,##0\);_(* &quot;-&quot;??_);_(@_)">
                  <c:v>1794358.5203467263</c:v>
                </c:pt>
                <c:pt idx="48" formatCode="_(* #,##0_);_(* \(#,##0\);_(* &quot;-&quot;??_);_(@_)">
                  <c:v>1794354.5548761596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D3-4DE4-99C1-11AFE0CA8EC6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Upper Confidence Bound( Monthly Sales )</c:v>
                </c:pt>
              </c:strCache>
            </c:strRef>
          </c:tx>
          <c:spPr>
            <a:ln w="12700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Sheet1!$A$2:$A$50</c:f>
              <c:numCache>
                <c:formatCode>m/d/yyyy</c:formatCode>
                <c:ptCount val="49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44226</c:v>
                </c:pt>
                <c:pt idx="37">
                  <c:v>44257</c:v>
                </c:pt>
                <c:pt idx="38">
                  <c:v>44285</c:v>
                </c:pt>
                <c:pt idx="39">
                  <c:v>44316</c:v>
                </c:pt>
                <c:pt idx="40">
                  <c:v>44346</c:v>
                </c:pt>
                <c:pt idx="41">
                  <c:v>44377</c:v>
                </c:pt>
                <c:pt idx="42">
                  <c:v>44407</c:v>
                </c:pt>
                <c:pt idx="43">
                  <c:v>44438</c:v>
                </c:pt>
                <c:pt idx="44">
                  <c:v>44469</c:v>
                </c:pt>
                <c:pt idx="45">
                  <c:v>44499</c:v>
                </c:pt>
                <c:pt idx="46">
                  <c:v>44530</c:v>
                </c:pt>
                <c:pt idx="47">
                  <c:v>44560</c:v>
                </c:pt>
                <c:pt idx="48">
                  <c:v>44561</c:v>
                </c:pt>
              </c:numCache>
            </c:numRef>
          </c:cat>
          <c:val>
            <c:numRef>
              <c:f>Sheet1!$E$2:$E$50</c:f>
              <c:numCache>
                <c:formatCode>General</c:formatCode>
                <c:ptCount val="49"/>
                <c:pt idx="32" formatCode="_(* #,##0_);_(* \(#,##0\);_(* &quot;-&quot;??_);_(@_)">
                  <c:v>1910000</c:v>
                </c:pt>
                <c:pt idx="33" formatCode="_(* #,##0_);_(* \(#,##0\);_(* &quot;-&quot;??_);_(@_)">
                  <c:v>1997059.7570328973</c:v>
                </c:pt>
                <c:pt idx="34" formatCode="_(* #,##0_);_(* \(#,##0\);_(* &quot;-&quot;??_);_(@_)">
                  <c:v>2019070.3279840224</c:v>
                </c:pt>
                <c:pt idx="35" formatCode="_(* #,##0_);_(* \(#,##0\);_(* &quot;-&quot;??_);_(@_)">
                  <c:v>2040193.2777385777</c:v>
                </c:pt>
                <c:pt idx="36" formatCode="_(* #,##0_);_(* \(#,##0\);_(* &quot;-&quot;??_);_(@_)">
                  <c:v>2058529.5952430367</c:v>
                </c:pt>
                <c:pt idx="37" formatCode="_(* #,##0_);_(* \(#,##0\);_(* &quot;-&quot;??_);_(@_)">
                  <c:v>2076401.2349605062</c:v>
                </c:pt>
                <c:pt idx="38" formatCode="_(* #,##0_);_(* \(#,##0\);_(* &quot;-&quot;??_);_(@_)">
                  <c:v>2093432.2002542033</c:v>
                </c:pt>
                <c:pt idx="39" formatCode="_(* #,##0_);_(* \(#,##0\);_(* &quot;-&quot;??_);_(@_)">
                  <c:v>2109793.1461231266</c:v>
                </c:pt>
                <c:pt idx="40" formatCode="_(* #,##0_);_(* \(#,##0\);_(* &quot;-&quot;??_);_(@_)">
                  <c:v>2125604.1026976686</c:v>
                </c:pt>
                <c:pt idx="41" formatCode="_(* #,##0_);_(* \(#,##0\);_(* &quot;-&quot;??_);_(@_)">
                  <c:v>2140953.2805587016</c:v>
                </c:pt>
                <c:pt idx="42" formatCode="_(* #,##0_);_(* \(#,##0\);_(* &quot;-&quot;??_);_(@_)">
                  <c:v>2155907.7494444349</c:v>
                </c:pt>
                <c:pt idx="43" formatCode="_(* #,##0_);_(* \(#,##0\);_(* &quot;-&quot;??_);_(@_)">
                  <c:v>2170519.9097608398</c:v>
                </c:pt>
                <c:pt idx="44" formatCode="_(* #,##0_);_(* \(#,##0\);_(* &quot;-&quot;??_);_(@_)">
                  <c:v>2184831.6209192355</c:v>
                </c:pt>
                <c:pt idx="45" formatCode="_(* #,##0_);_(* \(#,##0\);_(* &quot;-&quot;??_);_(@_)">
                  <c:v>2198876.9467166485</c:v>
                </c:pt>
                <c:pt idx="46" formatCode="_(* #,##0_);_(* \(#,##0\);_(* &quot;-&quot;??_);_(@_)">
                  <c:v>2212684.0449697594</c:v>
                </c:pt>
                <c:pt idx="47" formatCode="_(* #,##0_);_(* \(#,##0\);_(* &quot;-&quot;??_);_(@_)">
                  <c:v>2226276.5063912417</c:v>
                </c:pt>
                <c:pt idx="48" formatCode="_(* #,##0_);_(* \(#,##0\);_(* &quot;-&quot;??_);_(@_)">
                  <c:v>2226711.9450375885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D3-4DE4-99C1-11AFE0CA8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534592"/>
        <c:axId val="667534920"/>
      </c:lineChart>
      <c:catAx>
        <c:axId val="66753459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534920"/>
        <c:crosses val="autoZero"/>
        <c:auto val="1"/>
        <c:lblAlgn val="ctr"/>
        <c:lblOffset val="100"/>
        <c:noMultiLvlLbl val="0"/>
      </c:catAx>
      <c:valAx>
        <c:axId val="667534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53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466724</xdr:colOff>
      <xdr:row>9</xdr:row>
      <xdr:rowOff>166686</xdr:rowOff>
    </xdr:from>
    <xdr:to>
      <xdr:col>4</xdr:col>
      <xdr:colOff>2609850</xdr:colOff>
      <xdr:row>31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13D402-DCE2-4A40-A6E9-CFEF2A759C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DB30FD3-ED07-44D6-86C9-CAB5EBCA5854}" name="Table3" displayName="Table3" ref="A1:E50" totalsRowShown="0">
  <autoFilter ref="A1:E50" xr:uid="{99C967AF-A43A-4B34-9257-851D0CA44359}"/>
  <tableColumns count="5">
    <tableColumn id="1" xr3:uid="{7D50637A-80B7-48F2-80D7-A4D2BD175B5E}" name="Date" dataDxfId="11"/>
    <tableColumn id="2" xr3:uid="{F8BE9B87-50D7-45F5-9E23-DB00873D7918}" name=" Monthly Sales "/>
    <tableColumn id="3" xr3:uid="{8C940276-B69D-4E0D-A53E-EC784F704EA5}" name="Forecast( Monthly Sales )" dataDxfId="10">
      <calculatedColumnFormula>_xlfn.FORECAST.ETS(A2,$B$2:$B$34,$A$2:$A$34,1,1)</calculatedColumnFormula>
    </tableColumn>
    <tableColumn id="4" xr3:uid="{03EFA36C-BDDC-43A8-8C3C-1AD9842CEB1F}" name="Lower Confidence Bound( Monthly Sales )" dataDxfId="9">
      <calculatedColumnFormula>C2-_xlfn.FORECAST.ETS.CONFINT(A2,$B$2:$B$34,$A$2:$A$34,0.95,1,1)</calculatedColumnFormula>
    </tableColumn>
    <tableColumn id="5" xr3:uid="{2D077D13-D1FF-45F4-BFF0-CFDB1197BC48}" name="Upper Confidence Bound( Monthly Sales )" dataDxfId="8">
      <calculatedColumnFormula>C2+_xlfn.FORECAST.ETS.CONFINT(A2,$B$2:$B$34,$A$2:$A$34,0.95,1,1)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486AC4-74FF-4F97-92A3-1838AB2FAB48}" name="Table13" displayName="Table13" ref="A1:B37" totalsRowShown="0" headerRowDxfId="7" headerRowBorderDxfId="6">
  <autoFilter ref="A1:B37" xr:uid="{AAADA227-3C63-48F0-9BE2-010EF37AFE5E}"/>
  <tableColumns count="2">
    <tableColumn id="1" xr3:uid="{6BEB10DC-A549-4F5D-B339-CD1C1807940B}" name="Date" dataDxfId="5"/>
    <tableColumn id="2" xr3:uid="{FE2661FD-EF15-473A-B5DD-046E1A1171AA}" name="Monthly Sales" dataDxfId="4" dataCellStyle="Comma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C9E492-F799-4882-A75B-E4BC2142AB38}" name="Table1" displayName="Table1" ref="A1:B38" totalsRowShown="0" headerRowDxfId="3" headerRowBorderDxfId="2">
  <autoFilter ref="A1:B38" xr:uid="{2D1D6381-2B84-410E-A171-14C8105EA533}"/>
  <tableColumns count="2">
    <tableColumn id="1" xr3:uid="{0B26D3A9-1ABE-4786-AF9A-13BE5ED1F459}" name="Date" dataDxfId="1"/>
    <tableColumn id="2" xr3:uid="{CC3AB68B-AB82-4881-8FB4-E52DF7AC5625}" name="Monthly Sales" dataDxfId="0" dataCellStyle="Com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3ABD5-2DE0-4616-8F62-6A9A47AA7417}">
  <dimension ref="A1:E50"/>
  <sheetViews>
    <sheetView topLeftCell="A10" workbookViewId="0">
      <selection activeCell="C36" sqref="C36"/>
    </sheetView>
  </sheetViews>
  <sheetFormatPr defaultRowHeight="15" x14ac:dyDescent="0.25"/>
  <cols>
    <col min="1" max="1" width="10.7109375" bestFit="1" customWidth="1"/>
    <col min="2" max="2" width="16.5703125" customWidth="1"/>
    <col min="3" max="3" width="25.42578125" customWidth="1"/>
    <col min="4" max="4" width="40.140625" customWidth="1"/>
    <col min="5" max="5" width="40.28515625" customWidth="1"/>
  </cols>
  <sheetData>
    <row r="1" spans="1:5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</row>
    <row r="2" spans="1:5" x14ac:dyDescent="0.25">
      <c r="A2" s="6">
        <v>43131</v>
      </c>
      <c r="B2" s="7">
        <v>1700000</v>
      </c>
    </row>
    <row r="3" spans="1:5" x14ac:dyDescent="0.25">
      <c r="A3" s="6">
        <v>43159</v>
      </c>
      <c r="B3" s="7">
        <v>1650000</v>
      </c>
    </row>
    <row r="4" spans="1:5" x14ac:dyDescent="0.25">
      <c r="A4" s="6">
        <v>43190</v>
      </c>
      <c r="B4" s="7">
        <v>1725000</v>
      </c>
    </row>
    <row r="5" spans="1:5" x14ac:dyDescent="0.25">
      <c r="A5" s="6">
        <v>43220</v>
      </c>
      <c r="B5" s="7">
        <v>1750000</v>
      </c>
    </row>
    <row r="6" spans="1:5" x14ac:dyDescent="0.25">
      <c r="A6" s="6">
        <v>43251</v>
      </c>
      <c r="B6" s="7">
        <v>1725000</v>
      </c>
    </row>
    <row r="7" spans="1:5" x14ac:dyDescent="0.25">
      <c r="A7" s="6">
        <v>43281</v>
      </c>
      <c r="B7" s="7">
        <v>1750000</v>
      </c>
    </row>
    <row r="8" spans="1:5" x14ac:dyDescent="0.25">
      <c r="A8" s="6">
        <v>43312</v>
      </c>
      <c r="B8" s="7">
        <v>1750000</v>
      </c>
    </row>
    <row r="9" spans="1:5" x14ac:dyDescent="0.25">
      <c r="A9" s="6">
        <v>43343</v>
      </c>
      <c r="B9" s="7">
        <v>1775000</v>
      </c>
    </row>
    <row r="10" spans="1:5" x14ac:dyDescent="0.25">
      <c r="A10" s="6">
        <v>43373</v>
      </c>
      <c r="B10" s="7">
        <v>1775000</v>
      </c>
    </row>
    <row r="11" spans="1:5" x14ac:dyDescent="0.25">
      <c r="A11" s="6">
        <v>43404</v>
      </c>
      <c r="B11" s="7">
        <v>1800000</v>
      </c>
    </row>
    <row r="12" spans="1:5" x14ac:dyDescent="0.25">
      <c r="A12" s="6">
        <v>43434</v>
      </c>
      <c r="B12" s="7">
        <v>1800000</v>
      </c>
    </row>
    <row r="13" spans="1:5" x14ac:dyDescent="0.25">
      <c r="A13" s="6">
        <v>43465</v>
      </c>
      <c r="B13" s="7">
        <v>1775000</v>
      </c>
    </row>
    <row r="14" spans="1:5" x14ac:dyDescent="0.25">
      <c r="A14" s="6">
        <v>43496</v>
      </c>
      <c r="B14" s="7">
        <v>1800000</v>
      </c>
    </row>
    <row r="15" spans="1:5" x14ac:dyDescent="0.25">
      <c r="A15" s="6">
        <v>43524</v>
      </c>
      <c r="B15" s="7">
        <v>1825000</v>
      </c>
    </row>
    <row r="16" spans="1:5" x14ac:dyDescent="0.25">
      <c r="A16" s="6">
        <v>43555</v>
      </c>
      <c r="B16" s="7">
        <v>1825000</v>
      </c>
    </row>
    <row r="17" spans="1:2" x14ac:dyDescent="0.25">
      <c r="A17" s="6">
        <v>43585</v>
      </c>
      <c r="B17" s="7">
        <v>1900000</v>
      </c>
    </row>
    <row r="18" spans="1:2" x14ac:dyDescent="0.25">
      <c r="A18" s="6">
        <v>43616</v>
      </c>
      <c r="B18" s="7">
        <v>1900000</v>
      </c>
    </row>
    <row r="19" spans="1:2" x14ac:dyDescent="0.25">
      <c r="A19" s="6">
        <v>43646</v>
      </c>
      <c r="B19" s="7">
        <v>1875000</v>
      </c>
    </row>
    <row r="20" spans="1:2" x14ac:dyDescent="0.25">
      <c r="A20" s="6">
        <v>43677</v>
      </c>
      <c r="B20" s="7">
        <v>1875000</v>
      </c>
    </row>
    <row r="21" spans="1:2" x14ac:dyDescent="0.25">
      <c r="A21" s="6">
        <v>43708</v>
      </c>
      <c r="B21" s="7">
        <v>1850000</v>
      </c>
    </row>
    <row r="22" spans="1:2" x14ac:dyDescent="0.25">
      <c r="A22" s="6">
        <v>43738</v>
      </c>
      <c r="B22" s="7">
        <v>1850000</v>
      </c>
    </row>
    <row r="23" spans="1:2" x14ac:dyDescent="0.25">
      <c r="A23" s="6">
        <v>43769</v>
      </c>
      <c r="B23" s="7">
        <v>1900000</v>
      </c>
    </row>
    <row r="24" spans="1:2" x14ac:dyDescent="0.25">
      <c r="A24" s="6">
        <v>43799</v>
      </c>
      <c r="B24" s="7">
        <v>1875000</v>
      </c>
    </row>
    <row r="25" spans="1:2" x14ac:dyDescent="0.25">
      <c r="A25" s="6">
        <v>43830</v>
      </c>
      <c r="B25" s="7">
        <v>1775000</v>
      </c>
    </row>
    <row r="26" spans="1:2" x14ac:dyDescent="0.25">
      <c r="A26" s="6">
        <v>43861</v>
      </c>
      <c r="B26" s="7">
        <v>1850000</v>
      </c>
    </row>
    <row r="27" spans="1:2" x14ac:dyDescent="0.25">
      <c r="A27" s="6">
        <v>43890</v>
      </c>
      <c r="B27" s="7">
        <v>1900000</v>
      </c>
    </row>
    <row r="28" spans="1:2" x14ac:dyDescent="0.25">
      <c r="A28" s="6">
        <v>43921</v>
      </c>
      <c r="B28" s="7">
        <v>1925000</v>
      </c>
    </row>
    <row r="29" spans="1:2" x14ac:dyDescent="0.25">
      <c r="A29" s="6">
        <v>43951</v>
      </c>
      <c r="B29" s="7">
        <v>1925000</v>
      </c>
    </row>
    <row r="30" spans="1:2" x14ac:dyDescent="0.25">
      <c r="A30" s="6">
        <v>43982</v>
      </c>
      <c r="B30" s="7">
        <v>1850000</v>
      </c>
    </row>
    <row r="31" spans="1:2" x14ac:dyDescent="0.25">
      <c r="A31" s="6">
        <v>44012</v>
      </c>
      <c r="B31" s="7">
        <v>1900000</v>
      </c>
    </row>
    <row r="32" spans="1:2" x14ac:dyDescent="0.25">
      <c r="A32" s="6">
        <v>44043</v>
      </c>
      <c r="B32" s="7">
        <v>1925000</v>
      </c>
    </row>
    <row r="33" spans="1:5" x14ac:dyDescent="0.25">
      <c r="A33" s="6">
        <v>44074</v>
      </c>
      <c r="B33" s="7">
        <v>1900000</v>
      </c>
    </row>
    <row r="34" spans="1:5" x14ac:dyDescent="0.25">
      <c r="A34" s="6">
        <v>44104</v>
      </c>
      <c r="B34" s="7">
        <v>1910000</v>
      </c>
      <c r="C34" s="7">
        <v>1910000</v>
      </c>
      <c r="D34" s="7">
        <v>1910000</v>
      </c>
      <c r="E34" s="7">
        <v>1910000</v>
      </c>
    </row>
    <row r="35" spans="1:5" x14ac:dyDescent="0.25">
      <c r="A35" s="6">
        <v>44135</v>
      </c>
      <c r="B35" s="7">
        <v>1925000</v>
      </c>
      <c r="C35" s="7">
        <f t="shared" ref="C35:C50" si="0">_xlfn.FORECAST.ETS(A35,$B$2:$B$34,$A$2:$A$34,1,1)</f>
        <v>1916903.5708124891</v>
      </c>
      <c r="D35" s="7">
        <f t="shared" ref="D35:D50" si="1">C35-_xlfn.FORECAST.ETS.CONFINT(A35,$B$2:$B$34,$A$2:$A$34,0.95,1,1)</f>
        <v>1836747.384592081</v>
      </c>
      <c r="E35" s="7">
        <f t="shared" ref="E35:E50" si="2">C35+_xlfn.FORECAST.ETS.CONFINT(A35,$B$2:$B$34,$A$2:$A$34,0.95,1,1)</f>
        <v>1997059.7570328973</v>
      </c>
    </row>
    <row r="36" spans="1:5" x14ac:dyDescent="0.25">
      <c r="A36" s="6">
        <v>44165</v>
      </c>
      <c r="B36" s="7">
        <v>1915000</v>
      </c>
      <c r="C36" s="7">
        <f t="shared" si="0"/>
        <v>1923375.6684491979</v>
      </c>
      <c r="D36" s="7">
        <f t="shared" si="1"/>
        <v>1827681.0089143733</v>
      </c>
      <c r="E36" s="7">
        <f t="shared" si="2"/>
        <v>2019070.3279840224</v>
      </c>
    </row>
    <row r="37" spans="1:5" x14ac:dyDescent="0.25">
      <c r="A37" s="6">
        <v>44196</v>
      </c>
      <c r="B37" s="7">
        <v>1900000</v>
      </c>
      <c r="C37" s="7">
        <f t="shared" si="0"/>
        <v>1930279.239261687</v>
      </c>
      <c r="D37" s="7">
        <f t="shared" si="1"/>
        <v>1820365.2007847964</v>
      </c>
      <c r="E37" s="7">
        <f t="shared" si="2"/>
        <v>2040193.2777385777</v>
      </c>
    </row>
    <row r="38" spans="1:5" x14ac:dyDescent="0.25">
      <c r="A38" s="6">
        <v>44226</v>
      </c>
      <c r="C38" s="7">
        <f t="shared" si="0"/>
        <v>1936751.3368983958</v>
      </c>
      <c r="D38" s="7">
        <f t="shared" si="1"/>
        <v>1814973.0785537548</v>
      </c>
      <c r="E38" s="7">
        <f t="shared" si="2"/>
        <v>2058529.5952430367</v>
      </c>
    </row>
    <row r="39" spans="1:5" x14ac:dyDescent="0.25">
      <c r="A39" s="6">
        <v>44257</v>
      </c>
      <c r="C39" s="7">
        <f t="shared" si="0"/>
        <v>1943439.1711229947</v>
      </c>
      <c r="D39" s="7">
        <f t="shared" si="1"/>
        <v>1810477.1072854833</v>
      </c>
      <c r="E39" s="7">
        <f t="shared" si="2"/>
        <v>2076401.2349605062</v>
      </c>
    </row>
    <row r="40" spans="1:5" x14ac:dyDescent="0.25">
      <c r="A40" s="6">
        <v>44285</v>
      </c>
      <c r="C40" s="7">
        <f t="shared" si="0"/>
        <v>1950127.0053475937</v>
      </c>
      <c r="D40" s="7">
        <f t="shared" si="1"/>
        <v>1806821.8104409841</v>
      </c>
      <c r="E40" s="7">
        <f t="shared" si="2"/>
        <v>2093432.2002542033</v>
      </c>
    </row>
    <row r="41" spans="1:5" x14ac:dyDescent="0.25">
      <c r="A41" s="6">
        <v>44316</v>
      </c>
      <c r="C41" s="7">
        <f t="shared" si="0"/>
        <v>1956814.8395721924</v>
      </c>
      <c r="D41" s="7">
        <f t="shared" si="1"/>
        <v>1803836.533021258</v>
      </c>
      <c r="E41" s="7">
        <f t="shared" si="2"/>
        <v>2109793.1461231266</v>
      </c>
    </row>
    <row r="42" spans="1:5" x14ac:dyDescent="0.25">
      <c r="A42" s="6">
        <v>44346</v>
      </c>
      <c r="C42" s="7">
        <f t="shared" si="0"/>
        <v>1963502.6737967914</v>
      </c>
      <c r="D42" s="7">
        <f t="shared" si="1"/>
        <v>1801401.2448959143</v>
      </c>
      <c r="E42" s="7">
        <f t="shared" si="2"/>
        <v>2125604.1026976686</v>
      </c>
    </row>
    <row r="43" spans="1:5" x14ac:dyDescent="0.25">
      <c r="A43" s="6">
        <v>44377</v>
      </c>
      <c r="C43" s="7">
        <f t="shared" si="0"/>
        <v>1970190.5080213903</v>
      </c>
      <c r="D43" s="7">
        <f t="shared" si="1"/>
        <v>1799427.735484079</v>
      </c>
      <c r="E43" s="7">
        <f t="shared" si="2"/>
        <v>2140953.2805587016</v>
      </c>
    </row>
    <row r="44" spans="1:5" x14ac:dyDescent="0.25">
      <c r="A44" s="6">
        <v>44407</v>
      </c>
      <c r="C44" s="7">
        <f t="shared" si="0"/>
        <v>1976878.3422459892</v>
      </c>
      <c r="D44" s="7">
        <f t="shared" si="1"/>
        <v>1797848.9350475438</v>
      </c>
      <c r="E44" s="7">
        <f t="shared" si="2"/>
        <v>2155907.7494444349</v>
      </c>
    </row>
    <row r="45" spans="1:5" x14ac:dyDescent="0.25">
      <c r="A45" s="6">
        <v>44438</v>
      </c>
      <c r="C45" s="7">
        <f t="shared" si="0"/>
        <v>1983566.1764705882</v>
      </c>
      <c r="D45" s="7">
        <f t="shared" si="1"/>
        <v>1796612.4431803364</v>
      </c>
      <c r="E45" s="7">
        <f t="shared" si="2"/>
        <v>2170519.9097608398</v>
      </c>
    </row>
    <row r="46" spans="1:5" x14ac:dyDescent="0.25">
      <c r="A46" s="6">
        <v>44469</v>
      </c>
      <c r="C46" s="7">
        <f t="shared" si="0"/>
        <v>1990254.0106951871</v>
      </c>
      <c r="D46" s="7">
        <f t="shared" si="1"/>
        <v>1795676.4004711385</v>
      </c>
      <c r="E46" s="7">
        <f t="shared" si="2"/>
        <v>2184831.6209192355</v>
      </c>
    </row>
    <row r="47" spans="1:5" x14ac:dyDescent="0.25">
      <c r="A47" s="6">
        <v>44499</v>
      </c>
      <c r="C47" s="7">
        <f t="shared" si="0"/>
        <v>1996941.8449197861</v>
      </c>
      <c r="D47" s="7">
        <f t="shared" si="1"/>
        <v>1795006.7431229239</v>
      </c>
      <c r="E47" s="7">
        <f t="shared" si="2"/>
        <v>2198876.9467166485</v>
      </c>
    </row>
    <row r="48" spans="1:5" x14ac:dyDescent="0.25">
      <c r="A48" s="6">
        <v>44530</v>
      </c>
      <c r="C48" s="7">
        <f t="shared" si="0"/>
        <v>2003629.679144385</v>
      </c>
      <c r="D48" s="7">
        <f t="shared" si="1"/>
        <v>1794575.3133190107</v>
      </c>
      <c r="E48" s="7">
        <f t="shared" si="2"/>
        <v>2212684.0449697594</v>
      </c>
    </row>
    <row r="49" spans="1:5" x14ac:dyDescent="0.25">
      <c r="A49" s="6">
        <v>44560</v>
      </c>
      <c r="C49" s="7">
        <f t="shared" si="0"/>
        <v>2010317.513368984</v>
      </c>
      <c r="D49" s="7">
        <f t="shared" si="1"/>
        <v>1794358.5203467263</v>
      </c>
      <c r="E49" s="7">
        <f t="shared" si="2"/>
        <v>2226276.5063912417</v>
      </c>
    </row>
    <row r="50" spans="1:5" x14ac:dyDescent="0.25">
      <c r="A50" s="6">
        <v>44561</v>
      </c>
      <c r="C50" s="7">
        <f t="shared" si="0"/>
        <v>2010533.2499568742</v>
      </c>
      <c r="D50" s="7">
        <f t="shared" si="1"/>
        <v>1794354.5548761596</v>
      </c>
      <c r="E50" s="7">
        <f t="shared" si="2"/>
        <v>2226711.9450375885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F4708-1668-4EA7-9DA8-7AF5704C0266}">
  <sheetPr>
    <tabColor theme="0"/>
  </sheetPr>
  <dimension ref="A1:B37"/>
  <sheetViews>
    <sheetView workbookViewId="0">
      <selection activeCell="A3" sqref="A3"/>
    </sheetView>
  </sheetViews>
  <sheetFormatPr defaultRowHeight="18.75" x14ac:dyDescent="0.3"/>
  <cols>
    <col min="1" max="1" width="10.7109375" style="5" bestFit="1" customWidth="1"/>
    <col min="2" max="2" width="13.5703125" style="5" bestFit="1" customWidth="1"/>
    <col min="3" max="16384" width="9.140625" style="5"/>
  </cols>
  <sheetData>
    <row r="1" spans="1:2" ht="31.5" thickBot="1" x14ac:dyDescent="0.35">
      <c r="A1" s="1" t="s">
        <v>1</v>
      </c>
      <c r="B1" s="3" t="s">
        <v>0</v>
      </c>
    </row>
    <row r="2" spans="1:2" ht="19.5" thickTop="1" x14ac:dyDescent="0.3">
      <c r="A2" s="2">
        <v>43131</v>
      </c>
      <c r="B2" s="4">
        <v>1700000</v>
      </c>
    </row>
    <row r="3" spans="1:2" x14ac:dyDescent="0.3">
      <c r="A3" s="2">
        <v>43159</v>
      </c>
      <c r="B3" s="4">
        <v>1650000</v>
      </c>
    </row>
    <row r="4" spans="1:2" x14ac:dyDescent="0.3">
      <c r="A4" s="2">
        <v>43190</v>
      </c>
      <c r="B4" s="4">
        <v>1725000</v>
      </c>
    </row>
    <row r="5" spans="1:2" x14ac:dyDescent="0.3">
      <c r="A5" s="2">
        <v>43220</v>
      </c>
      <c r="B5" s="4">
        <v>1750000</v>
      </c>
    </row>
    <row r="6" spans="1:2" x14ac:dyDescent="0.3">
      <c r="A6" s="2">
        <v>43251</v>
      </c>
      <c r="B6" s="4">
        <v>1725000</v>
      </c>
    </row>
    <row r="7" spans="1:2" x14ac:dyDescent="0.3">
      <c r="A7" s="2">
        <v>43281</v>
      </c>
      <c r="B7" s="4">
        <v>1750000</v>
      </c>
    </row>
    <row r="8" spans="1:2" x14ac:dyDescent="0.3">
      <c r="A8" s="2">
        <v>43312</v>
      </c>
      <c r="B8" s="4">
        <v>1750000</v>
      </c>
    </row>
    <row r="9" spans="1:2" x14ac:dyDescent="0.3">
      <c r="A9" s="2">
        <v>43343</v>
      </c>
      <c r="B9" s="4">
        <v>1775000</v>
      </c>
    </row>
    <row r="10" spans="1:2" x14ac:dyDescent="0.3">
      <c r="A10" s="2">
        <v>43373</v>
      </c>
      <c r="B10" s="4">
        <v>1775000</v>
      </c>
    </row>
    <row r="11" spans="1:2" x14ac:dyDescent="0.3">
      <c r="A11" s="2">
        <v>43404</v>
      </c>
      <c r="B11" s="4">
        <v>1800000</v>
      </c>
    </row>
    <row r="12" spans="1:2" x14ac:dyDescent="0.3">
      <c r="A12" s="2">
        <v>43434</v>
      </c>
      <c r="B12" s="4">
        <v>1800000</v>
      </c>
    </row>
    <row r="13" spans="1:2" x14ac:dyDescent="0.3">
      <c r="A13" s="2">
        <v>43465</v>
      </c>
      <c r="B13" s="4">
        <v>1775000</v>
      </c>
    </row>
    <row r="14" spans="1:2" x14ac:dyDescent="0.3">
      <c r="A14" s="2">
        <v>43496</v>
      </c>
      <c r="B14" s="4">
        <v>1800000</v>
      </c>
    </row>
    <row r="15" spans="1:2" x14ac:dyDescent="0.3">
      <c r="A15" s="2">
        <v>43524</v>
      </c>
      <c r="B15" s="4">
        <v>1825000</v>
      </c>
    </row>
    <row r="16" spans="1:2" x14ac:dyDescent="0.3">
      <c r="A16" s="2">
        <v>43555</v>
      </c>
      <c r="B16" s="4">
        <v>1825000</v>
      </c>
    </row>
    <row r="17" spans="1:2" x14ac:dyDescent="0.3">
      <c r="A17" s="2">
        <v>43585</v>
      </c>
      <c r="B17" s="4">
        <v>1900000</v>
      </c>
    </row>
    <row r="18" spans="1:2" x14ac:dyDescent="0.3">
      <c r="A18" s="2">
        <v>43616</v>
      </c>
      <c r="B18" s="4">
        <v>1900000</v>
      </c>
    </row>
    <row r="19" spans="1:2" x14ac:dyDescent="0.3">
      <c r="A19" s="2">
        <v>43646</v>
      </c>
      <c r="B19" s="4">
        <v>1875000</v>
      </c>
    </row>
    <row r="20" spans="1:2" x14ac:dyDescent="0.3">
      <c r="A20" s="2">
        <v>43677</v>
      </c>
      <c r="B20" s="4">
        <v>1875000</v>
      </c>
    </row>
    <row r="21" spans="1:2" x14ac:dyDescent="0.3">
      <c r="A21" s="2">
        <v>43708</v>
      </c>
      <c r="B21" s="4">
        <v>1850000</v>
      </c>
    </row>
    <row r="22" spans="1:2" x14ac:dyDescent="0.3">
      <c r="A22" s="2">
        <v>43738</v>
      </c>
      <c r="B22" s="4">
        <v>1850000</v>
      </c>
    </row>
    <row r="23" spans="1:2" x14ac:dyDescent="0.3">
      <c r="A23" s="2">
        <v>43769</v>
      </c>
      <c r="B23" s="4">
        <v>1900000</v>
      </c>
    </row>
    <row r="24" spans="1:2" x14ac:dyDescent="0.3">
      <c r="A24" s="2">
        <v>43799</v>
      </c>
      <c r="B24" s="4">
        <v>1875000</v>
      </c>
    </row>
    <row r="25" spans="1:2" x14ac:dyDescent="0.3">
      <c r="A25" s="2">
        <v>43830</v>
      </c>
      <c r="B25" s="4">
        <v>1775000</v>
      </c>
    </row>
    <row r="26" spans="1:2" x14ac:dyDescent="0.3">
      <c r="A26" s="2">
        <v>43861</v>
      </c>
      <c r="B26" s="4">
        <v>1850000</v>
      </c>
    </row>
    <row r="27" spans="1:2" x14ac:dyDescent="0.3">
      <c r="A27" s="2">
        <v>43890</v>
      </c>
      <c r="B27" s="4">
        <v>1900000</v>
      </c>
    </row>
    <row r="28" spans="1:2" x14ac:dyDescent="0.3">
      <c r="A28" s="2">
        <v>43921</v>
      </c>
      <c r="B28" s="4">
        <v>1925000</v>
      </c>
    </row>
    <row r="29" spans="1:2" x14ac:dyDescent="0.3">
      <c r="A29" s="2">
        <v>43951</v>
      </c>
      <c r="B29" s="4">
        <v>1925000</v>
      </c>
    </row>
    <row r="30" spans="1:2" x14ac:dyDescent="0.3">
      <c r="A30" s="2">
        <v>43982</v>
      </c>
      <c r="B30" s="4">
        <v>1850000</v>
      </c>
    </row>
    <row r="31" spans="1:2" x14ac:dyDescent="0.3">
      <c r="A31" s="2">
        <v>44012</v>
      </c>
      <c r="B31" s="4">
        <v>1900000</v>
      </c>
    </row>
    <row r="32" spans="1:2" x14ac:dyDescent="0.3">
      <c r="A32" s="2">
        <v>44043</v>
      </c>
      <c r="B32" s="4">
        <v>1925000</v>
      </c>
    </row>
    <row r="33" spans="1:2" x14ac:dyDescent="0.3">
      <c r="A33" s="2">
        <v>44074</v>
      </c>
      <c r="B33" s="4">
        <v>1900000</v>
      </c>
    </row>
    <row r="34" spans="1:2" x14ac:dyDescent="0.3">
      <c r="A34" s="2">
        <v>44104</v>
      </c>
      <c r="B34" s="4">
        <v>1910000</v>
      </c>
    </row>
    <row r="35" spans="1:2" x14ac:dyDescent="0.3">
      <c r="A35" s="2">
        <v>44135</v>
      </c>
      <c r="B35" s="4">
        <v>1925000</v>
      </c>
    </row>
    <row r="36" spans="1:2" x14ac:dyDescent="0.3">
      <c r="A36" s="2">
        <v>44165</v>
      </c>
      <c r="B36" s="4">
        <v>1915000</v>
      </c>
    </row>
    <row r="37" spans="1:2" x14ac:dyDescent="0.3">
      <c r="A37" s="2">
        <v>44196</v>
      </c>
      <c r="B37" s="4">
        <v>1900000</v>
      </c>
    </row>
  </sheetData>
  <pageMargins left="0.7" right="0.7" top="0.75" bottom="0.75" header="0.3" footer="0.3"/>
  <pageSetup orientation="portrait" r:id="rId1"/>
  <headerFooter>
    <oddFooter>&amp;L&amp;T&amp;D&amp;R&amp;Z&amp;F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04B03-365C-437D-A8FF-59E35EAAD6AD}">
  <dimension ref="A1:B38"/>
  <sheetViews>
    <sheetView tabSelected="1" workbookViewId="0">
      <selection activeCell="J38" sqref="J38"/>
    </sheetView>
  </sheetViews>
  <sheetFormatPr defaultRowHeight="15" x14ac:dyDescent="0.25"/>
  <cols>
    <col min="1" max="1" width="10.7109375" bestFit="1" customWidth="1"/>
    <col min="2" max="2" width="18.7109375" style="4" bestFit="1" customWidth="1"/>
  </cols>
  <sheetData>
    <row r="1" spans="1:2" ht="15.75" thickBot="1" x14ac:dyDescent="0.3">
      <c r="A1" s="1" t="s">
        <v>1</v>
      </c>
      <c r="B1" s="3" t="s">
        <v>0</v>
      </c>
    </row>
    <row r="2" spans="1:2" ht="15.75" thickTop="1" x14ac:dyDescent="0.25">
      <c r="A2" s="2">
        <v>43131</v>
      </c>
      <c r="B2" s="4">
        <v>1700000</v>
      </c>
    </row>
    <row r="3" spans="1:2" x14ac:dyDescent="0.25">
      <c r="A3" s="2">
        <v>43159</v>
      </c>
      <c r="B3" s="4">
        <v>1650000</v>
      </c>
    </row>
    <row r="4" spans="1:2" x14ac:dyDescent="0.25">
      <c r="A4" s="2">
        <v>43190</v>
      </c>
      <c r="B4" s="4">
        <v>1725000</v>
      </c>
    </row>
    <row r="5" spans="1:2" x14ac:dyDescent="0.25">
      <c r="A5" s="2">
        <v>43220</v>
      </c>
      <c r="B5" s="4">
        <v>1750000</v>
      </c>
    </row>
    <row r="6" spans="1:2" hidden="1" x14ac:dyDescent="0.25">
      <c r="A6" s="2">
        <v>43251</v>
      </c>
      <c r="B6" s="4">
        <v>1725000</v>
      </c>
    </row>
    <row r="7" spans="1:2" hidden="1" x14ac:dyDescent="0.25">
      <c r="A7" s="2">
        <v>43281</v>
      </c>
      <c r="B7" s="4">
        <v>1750000</v>
      </c>
    </row>
    <row r="8" spans="1:2" hidden="1" x14ac:dyDescent="0.25">
      <c r="A8" s="2">
        <v>43312</v>
      </c>
      <c r="B8" s="4">
        <v>1750000</v>
      </c>
    </row>
    <row r="9" spans="1:2" hidden="1" x14ac:dyDescent="0.25">
      <c r="A9" s="2">
        <v>43343</v>
      </c>
      <c r="B9" s="4">
        <v>1775000</v>
      </c>
    </row>
    <row r="10" spans="1:2" hidden="1" x14ac:dyDescent="0.25">
      <c r="A10" s="2">
        <v>43373</v>
      </c>
      <c r="B10" s="4">
        <v>1775000</v>
      </c>
    </row>
    <row r="11" spans="1:2" hidden="1" x14ac:dyDescent="0.25">
      <c r="A11" s="2">
        <v>43404</v>
      </c>
      <c r="B11" s="4">
        <v>1800000</v>
      </c>
    </row>
    <row r="12" spans="1:2" hidden="1" x14ac:dyDescent="0.25">
      <c r="A12" s="2">
        <v>43434</v>
      </c>
      <c r="B12" s="4">
        <v>1800000</v>
      </c>
    </row>
    <row r="13" spans="1:2" hidden="1" x14ac:dyDescent="0.25">
      <c r="A13" s="2">
        <v>43465</v>
      </c>
      <c r="B13" s="4">
        <v>1775000</v>
      </c>
    </row>
    <row r="14" spans="1:2" hidden="1" x14ac:dyDescent="0.25">
      <c r="A14" s="2">
        <v>43496</v>
      </c>
      <c r="B14" s="4">
        <v>1800000</v>
      </c>
    </row>
    <row r="15" spans="1:2" hidden="1" x14ac:dyDescent="0.25">
      <c r="A15" s="2">
        <v>43524</v>
      </c>
      <c r="B15" s="4">
        <v>1825000</v>
      </c>
    </row>
    <row r="16" spans="1:2" hidden="1" x14ac:dyDescent="0.25">
      <c r="A16" s="2">
        <v>43555</v>
      </c>
      <c r="B16" s="4">
        <v>1825000</v>
      </c>
    </row>
    <row r="17" spans="1:2" hidden="1" x14ac:dyDescent="0.25">
      <c r="A17" s="2">
        <v>43585</v>
      </c>
      <c r="B17" s="4">
        <v>1900000</v>
      </c>
    </row>
    <row r="18" spans="1:2" hidden="1" x14ac:dyDescent="0.25">
      <c r="A18" s="2">
        <v>43616</v>
      </c>
      <c r="B18" s="4">
        <v>1900000</v>
      </c>
    </row>
    <row r="19" spans="1:2" hidden="1" x14ac:dyDescent="0.25">
      <c r="A19" s="2">
        <v>43646</v>
      </c>
      <c r="B19" s="4">
        <v>1875000</v>
      </c>
    </row>
    <row r="20" spans="1:2" hidden="1" x14ac:dyDescent="0.25">
      <c r="A20" s="2">
        <v>43677</v>
      </c>
      <c r="B20" s="4">
        <v>1875000</v>
      </c>
    </row>
    <row r="21" spans="1:2" hidden="1" x14ac:dyDescent="0.25">
      <c r="A21" s="2">
        <v>43708</v>
      </c>
      <c r="B21" s="4">
        <v>1850000</v>
      </c>
    </row>
    <row r="22" spans="1:2" hidden="1" x14ac:dyDescent="0.25">
      <c r="A22" s="2">
        <v>43738</v>
      </c>
      <c r="B22" s="4">
        <v>1850000</v>
      </c>
    </row>
    <row r="23" spans="1:2" hidden="1" x14ac:dyDescent="0.25">
      <c r="A23" s="2">
        <v>43769</v>
      </c>
      <c r="B23" s="4">
        <v>1900000</v>
      </c>
    </row>
    <row r="24" spans="1:2" hidden="1" x14ac:dyDescent="0.25">
      <c r="A24" s="2">
        <v>43799</v>
      </c>
      <c r="B24" s="4">
        <v>1875000</v>
      </c>
    </row>
    <row r="25" spans="1:2" hidden="1" x14ac:dyDescent="0.25">
      <c r="A25" s="2">
        <v>43830</v>
      </c>
      <c r="B25" s="4">
        <v>1775000</v>
      </c>
    </row>
    <row r="26" spans="1:2" hidden="1" x14ac:dyDescent="0.25">
      <c r="A26" s="2">
        <v>43861</v>
      </c>
      <c r="B26" s="4">
        <v>1850000</v>
      </c>
    </row>
    <row r="27" spans="1:2" hidden="1" x14ac:dyDescent="0.25">
      <c r="A27" s="2">
        <v>43890</v>
      </c>
      <c r="B27" s="4">
        <v>1900000</v>
      </c>
    </row>
    <row r="28" spans="1:2" hidden="1" x14ac:dyDescent="0.25">
      <c r="A28" s="2">
        <v>43921</v>
      </c>
      <c r="B28" s="4">
        <v>1925000</v>
      </c>
    </row>
    <row r="29" spans="1:2" hidden="1" x14ac:dyDescent="0.25">
      <c r="A29" s="2">
        <v>43951</v>
      </c>
      <c r="B29" s="4">
        <v>1925000</v>
      </c>
    </row>
    <row r="30" spans="1:2" hidden="1" x14ac:dyDescent="0.25">
      <c r="A30" s="2">
        <v>43982</v>
      </c>
      <c r="B30" s="4">
        <v>1850000</v>
      </c>
    </row>
    <row r="31" spans="1:2" hidden="1" x14ac:dyDescent="0.25">
      <c r="A31" s="2">
        <v>44012</v>
      </c>
      <c r="B31" s="4">
        <v>1900000</v>
      </c>
    </row>
    <row r="32" spans="1:2" hidden="1" x14ac:dyDescent="0.25">
      <c r="A32" s="2">
        <v>44043</v>
      </c>
      <c r="B32" s="4">
        <v>1925000</v>
      </c>
    </row>
    <row r="33" spans="1:2" x14ac:dyDescent="0.25">
      <c r="A33" s="2">
        <v>44074</v>
      </c>
      <c r="B33" s="4">
        <v>1900000</v>
      </c>
    </row>
    <row r="34" spans="1:2" x14ac:dyDescent="0.25">
      <c r="A34" s="2">
        <v>44104</v>
      </c>
      <c r="B34" s="4">
        <v>1910000</v>
      </c>
    </row>
    <row r="35" spans="1:2" x14ac:dyDescent="0.25">
      <c r="A35" s="2">
        <v>44135</v>
      </c>
      <c r="B35" s="4">
        <v>1925000</v>
      </c>
    </row>
    <row r="36" spans="1:2" x14ac:dyDescent="0.25">
      <c r="A36" s="2">
        <v>44165</v>
      </c>
      <c r="B36" s="4">
        <v>1915000</v>
      </c>
    </row>
    <row r="37" spans="1:2" x14ac:dyDescent="0.25">
      <c r="A37" s="2">
        <v>44196</v>
      </c>
      <c r="B37" s="4">
        <v>1900000</v>
      </c>
    </row>
    <row r="38" spans="1:2" x14ac:dyDescent="0.25">
      <c r="A38" s="6">
        <v>44227</v>
      </c>
      <c r="B38" s="4">
        <f>_xlfn.FORECAST.ETS(Table1[[#This Row],[Date]],B2:B37,A2:A37)</f>
        <v>1920222.4736574269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7973A100396B4799903C965E12B9B7" ma:contentTypeVersion="12" ma:contentTypeDescription="Create a new document." ma:contentTypeScope="" ma:versionID="af57bf91636a0f71b76dc624b06d3672">
  <xsd:schema xmlns:xsd="http://www.w3.org/2001/XMLSchema" xmlns:xs="http://www.w3.org/2001/XMLSchema" xmlns:p="http://schemas.microsoft.com/office/2006/metadata/properties" xmlns:ns2="29976355-8608-45f0-a5c6-21a01f7926c2" xmlns:ns3="72b9e3d3-6471-4d32-89ee-c355c1a263df" targetNamespace="http://schemas.microsoft.com/office/2006/metadata/properties" ma:root="true" ma:fieldsID="3af66a79d47e983cf938c6e8fdfc85f9" ns2:_="" ns3:_="">
    <xsd:import namespace="29976355-8608-45f0-a5c6-21a01f7926c2"/>
    <xsd:import namespace="72b9e3d3-6471-4d32-89ee-c355c1a263d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976355-8608-45f0-a5c6-21a01f7926c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9e3d3-6471-4d32-89ee-c355c1a26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49DCC4-D129-4053-A831-6074053585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F49AE0-4B42-4621-93A9-848313436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976355-8608-45f0-a5c6-21a01f7926c2"/>
    <ds:schemaRef ds:uri="72b9e3d3-6471-4d32-89ee-c355c1a26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0F910D-3342-439C-BDF8-ED8E72312F5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Forecast Data</vt:lpstr>
      <vt:lpstr>FORECAST.ETS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Stephens</dc:creator>
  <cp:lastModifiedBy>Marilyn Benninger</cp:lastModifiedBy>
  <dcterms:created xsi:type="dcterms:W3CDTF">2019-03-04T23:41:19Z</dcterms:created>
  <dcterms:modified xsi:type="dcterms:W3CDTF">2021-02-08T22:16:36Z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0x010100057973A100396B4799903C965E12B9B7</vt:lpwstr>
  </property>
</Properties>
</file>